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E:\2021년 5월~\2023년\00. 2023년도 공동훈련센터 선정 심사\★2023년 공동훈련센터 모집 공고 및 설명회★\모집공고\별첨\예\"/>
    </mc:Choice>
  </mc:AlternateContent>
  <xr:revisionPtr revIDLastSave="0" documentId="13_ncr:1_{261EEA08-849C-4D98-A8AE-78D4FDFDE1F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원본" sheetId="2" r:id="rId1"/>
  </sheets>
  <definedNames>
    <definedName name="_xlnm._FilterDatabase" localSheetId="0" hidden="1">원본!$A$4:$BT$4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O14" i="2" l="1"/>
  <c r="BO13" i="2"/>
  <c r="BO12" i="2"/>
  <c r="BO11" i="2"/>
  <c r="BO10" i="2"/>
  <c r="BO9" i="2"/>
  <c r="BO8" i="2"/>
  <c r="BO7" i="2"/>
  <c r="BO6" i="2"/>
  <c r="BO5" i="2"/>
  <c r="BJ14" i="2"/>
  <c r="BJ13" i="2"/>
  <c r="BJ12" i="2"/>
  <c r="BJ11" i="2"/>
  <c r="BJ10" i="2"/>
  <c r="BJ9" i="2"/>
  <c r="BJ8" i="2"/>
  <c r="BJ7" i="2"/>
  <c r="BJ6" i="2"/>
  <c r="BJ5" i="2"/>
  <c r="BE6" i="2"/>
  <c r="BE7" i="2"/>
  <c r="BE8" i="2"/>
  <c r="BE9" i="2"/>
  <c r="BE10" i="2"/>
  <c r="BE11" i="2"/>
  <c r="BE12" i="2"/>
  <c r="BE13" i="2"/>
  <c r="BE14" i="2"/>
  <c r="AZ6" i="2"/>
  <c r="AZ7" i="2"/>
  <c r="AZ8" i="2"/>
  <c r="AZ9" i="2"/>
  <c r="AZ10" i="2"/>
  <c r="AZ11" i="2"/>
  <c r="AZ12" i="2"/>
  <c r="AZ13" i="2"/>
  <c r="AZ14" i="2"/>
  <c r="AU6" i="2"/>
  <c r="AU7" i="2"/>
  <c r="AU8" i="2"/>
  <c r="AU9" i="2"/>
  <c r="AU10" i="2"/>
  <c r="AU11" i="2"/>
  <c r="AU12" i="2"/>
  <c r="AU13" i="2"/>
  <c r="AU14" i="2"/>
  <c r="AP6" i="2"/>
  <c r="AP7" i="2"/>
  <c r="AP8" i="2"/>
  <c r="AP9" i="2"/>
  <c r="AP10" i="2"/>
  <c r="AP11" i="2"/>
  <c r="AP12" i="2"/>
  <c r="AP13" i="2"/>
  <c r="AP14" i="2"/>
  <c r="AK7" i="2"/>
  <c r="AK8" i="2"/>
  <c r="AK9" i="2"/>
  <c r="AK10" i="2"/>
  <c r="AK11" i="2"/>
  <c r="AK12" i="2"/>
  <c r="AK13" i="2"/>
  <c r="AK14" i="2"/>
  <c r="AK6" i="2"/>
  <c r="AF7" i="2"/>
  <c r="AF8" i="2"/>
  <c r="AF9" i="2"/>
  <c r="AF10" i="2"/>
  <c r="AF11" i="2"/>
  <c r="AF12" i="2"/>
  <c r="AF13" i="2"/>
  <c r="AF14" i="2"/>
  <c r="AA7" i="2"/>
  <c r="AA8" i="2"/>
  <c r="AA9" i="2"/>
  <c r="AA10" i="2"/>
  <c r="AA11" i="2"/>
  <c r="AA12" i="2"/>
  <c r="AA13" i="2"/>
  <c r="AA14" i="2"/>
  <c r="R7" i="2"/>
  <c r="R8" i="2"/>
  <c r="S8" i="2" s="1"/>
  <c r="R9" i="2"/>
  <c r="R10" i="2"/>
  <c r="R11" i="2"/>
  <c r="R12" i="2"/>
  <c r="R13" i="2"/>
  <c r="R14" i="2"/>
  <c r="Q7" i="2"/>
  <c r="S7" i="2" s="1"/>
  <c r="Q8" i="2"/>
  <c r="Q9" i="2"/>
  <c r="Q10" i="2"/>
  <c r="Q11" i="2"/>
  <c r="Q12" i="2"/>
  <c r="Q13" i="2"/>
  <c r="Q14" i="2"/>
  <c r="P7" i="2"/>
  <c r="P8" i="2"/>
  <c r="P9" i="2"/>
  <c r="P10" i="2"/>
  <c r="P11" i="2"/>
  <c r="P12" i="2"/>
  <c r="P13" i="2"/>
  <c r="P14" i="2"/>
  <c r="L7" i="2"/>
  <c r="L8" i="2"/>
  <c r="L9" i="2"/>
  <c r="L10" i="2"/>
  <c r="L11" i="2"/>
  <c r="L12" i="2"/>
  <c r="L13" i="2"/>
  <c r="L14" i="2"/>
  <c r="AF6" i="2"/>
  <c r="AA6" i="2"/>
  <c r="R6" i="2"/>
  <c r="Q6" i="2"/>
  <c r="P6" i="2"/>
  <c r="L6" i="2"/>
  <c r="S9" i="2" l="1"/>
  <c r="S12" i="2"/>
  <c r="S11" i="2"/>
  <c r="S6" i="2"/>
  <c r="S14" i="2"/>
  <c r="S13" i="2"/>
  <c r="S10" i="2"/>
  <c r="AA5" i="2" l="1"/>
  <c r="AF5" i="2"/>
  <c r="AK5" i="2"/>
  <c r="R5" i="2"/>
  <c r="Q5" i="2"/>
  <c r="P5" i="2"/>
  <c r="AP5" i="2" l="1"/>
  <c r="AU5" i="2"/>
  <c r="BE5" i="2"/>
  <c r="AZ5" i="2"/>
  <c r="L5" i="2" l="1"/>
  <c r="S5" i="2" l="1"/>
</calcChain>
</file>

<file path=xl/sharedStrings.xml><?xml version="1.0" encoding="utf-8"?>
<sst xmlns="http://schemas.openxmlformats.org/spreadsheetml/2006/main" count="137" uniqueCount="56">
  <si>
    <t>공동훈련센터명</t>
    <phoneticPr fontId="2" type="noConversion"/>
  </si>
  <si>
    <t>지원연도</t>
  </si>
  <si>
    <t>자산의 취득</t>
    <phoneticPr fontId="2" type="noConversion"/>
  </si>
  <si>
    <t>2014년</t>
    <phoneticPr fontId="2" type="noConversion"/>
  </si>
  <si>
    <t>2015년</t>
    <phoneticPr fontId="2" type="noConversion"/>
  </si>
  <si>
    <t>2016년</t>
    <phoneticPr fontId="2" type="noConversion"/>
  </si>
  <si>
    <t>비고</t>
  </si>
  <si>
    <t>취득일</t>
    <phoneticPr fontId="2" type="noConversion"/>
  </si>
  <si>
    <t>활용된 훈련과정명</t>
  </si>
  <si>
    <t>활용된 훈련과정명</t>
    <phoneticPr fontId="2" type="noConversion"/>
  </si>
  <si>
    <r>
      <rPr>
        <b/>
        <sz val="10"/>
        <color theme="1"/>
        <rFont val="돋움"/>
        <family val="3"/>
        <charset val="129"/>
      </rPr>
      <t>관할</t>
    </r>
    <r>
      <rPr>
        <b/>
        <sz val="10"/>
        <color theme="1"/>
        <rFont val="Arial Narrow"/>
        <family val="2"/>
      </rPr>
      <t xml:space="preserve"> 
</t>
    </r>
    <r>
      <rPr>
        <b/>
        <sz val="10"/>
        <color theme="1"/>
        <rFont val="돋움"/>
        <family val="3"/>
        <charset val="129"/>
      </rPr>
      <t>지부지사</t>
    </r>
    <phoneticPr fontId="2" type="noConversion"/>
  </si>
  <si>
    <r>
      <rPr>
        <b/>
        <sz val="10"/>
        <color indexed="8"/>
        <rFont val="맑은 고딕"/>
        <family val="3"/>
        <charset val="129"/>
      </rPr>
      <t>품명</t>
    </r>
  </si>
  <si>
    <t>구분
(시설/장비)</t>
    <phoneticPr fontId="2" type="noConversion"/>
  </si>
  <si>
    <t>설치 위치(장비)</t>
    <phoneticPr fontId="2" type="noConversion"/>
  </si>
  <si>
    <t>시설명</t>
    <phoneticPr fontId="2" type="noConversion"/>
  </si>
  <si>
    <t>지역
인자명</t>
    <phoneticPr fontId="2" type="noConversion"/>
  </si>
  <si>
    <t>활용률(%)
(활용시간/계획시간)</t>
  </si>
  <si>
    <t>활용률(%)
(활용시간/계획시간)</t>
    <phoneticPr fontId="2" type="noConversion"/>
  </si>
  <si>
    <t>단가(원)</t>
    <phoneticPr fontId="2" type="noConversion"/>
  </si>
  <si>
    <t>취득가액(원)
(a=b+c)</t>
    <phoneticPr fontId="2" type="noConversion"/>
  </si>
  <si>
    <t>정부지원금(원)
(b)</t>
    <phoneticPr fontId="2" type="noConversion"/>
  </si>
  <si>
    <t>수량
(개)</t>
    <phoneticPr fontId="2" type="noConversion"/>
  </si>
  <si>
    <t>활용과정수
(개)</t>
    <phoneticPr fontId="2" type="noConversion"/>
  </si>
  <si>
    <t>활용인원
(명)</t>
    <phoneticPr fontId="2" type="noConversion"/>
  </si>
  <si>
    <t>계획시간
(H)</t>
    <phoneticPr fontId="2" type="noConversion"/>
  </si>
  <si>
    <t>활용시간
(H)</t>
    <phoneticPr fontId="2" type="noConversion"/>
  </si>
  <si>
    <t>활용인원
(명)</t>
    <phoneticPr fontId="2" type="noConversion"/>
  </si>
  <si>
    <t>2017년</t>
    <phoneticPr fontId="2" type="noConversion"/>
  </si>
  <si>
    <t>2018년</t>
    <phoneticPr fontId="2" type="noConversion"/>
  </si>
  <si>
    <t>시설 장비 구분</t>
    <phoneticPr fontId="2" type="noConversion"/>
  </si>
  <si>
    <t>2019년</t>
    <phoneticPr fontId="2" type="noConversion"/>
  </si>
  <si>
    <t>2020년</t>
    <phoneticPr fontId="2" type="noConversion"/>
  </si>
  <si>
    <t>전장제어 실습장치 부품보관함</t>
    <phoneticPr fontId="2" type="noConversion"/>
  </si>
  <si>
    <t>구분</t>
    <phoneticPr fontId="2" type="noConversion"/>
  </si>
  <si>
    <t>활용예정 훈련과정명</t>
    <phoneticPr fontId="2" type="noConversion"/>
  </si>
  <si>
    <t>2022년</t>
    <phoneticPr fontId="2" type="noConversion"/>
  </si>
  <si>
    <t>2021년</t>
    <phoneticPr fontId="2" type="noConversion"/>
  </si>
  <si>
    <t>전장회로 구성 및 제어설계</t>
    <phoneticPr fontId="2" type="noConversion"/>
  </si>
  <si>
    <t>2캠퍼스 804호</t>
    <phoneticPr fontId="2" type="noConversion"/>
  </si>
  <si>
    <t>23년도 전장회로 구성 제어설계 과정에 활용, 향후 5년간 전기, 기계설계, 자동제어시스템, 기계요소 관련 과정에 사용</t>
    <phoneticPr fontId="2" type="noConversion"/>
  </si>
  <si>
    <t>23년 및 잔여 사용년수 활용계획(취득일로부터 내용연수까지)
간략히 작성</t>
    <phoneticPr fontId="2" type="noConversion"/>
  </si>
  <si>
    <t>내용연수</t>
    <phoneticPr fontId="2" type="noConversion"/>
  </si>
  <si>
    <t>2023년(계획)</t>
    <phoneticPr fontId="2" type="noConversion"/>
  </si>
  <si>
    <t>2014~2022 활용실적 합계</t>
    <phoneticPr fontId="2" type="noConversion"/>
  </si>
  <si>
    <t>부산</t>
    <phoneticPr fontId="2" type="noConversion"/>
  </si>
  <si>
    <t>부산지역본부(예시)</t>
    <phoneticPr fontId="2" type="noConversion"/>
  </si>
  <si>
    <t>홍길동대학</t>
    <phoneticPr fontId="2" type="noConversion"/>
  </si>
  <si>
    <t>대응투자금(원)
(c)</t>
    <phoneticPr fontId="2" type="noConversion"/>
  </si>
  <si>
    <t>부산지역본부</t>
    <phoneticPr fontId="2" type="noConversion"/>
  </si>
  <si>
    <t>연번</t>
    <phoneticPr fontId="2" type="noConversion"/>
  </si>
  <si>
    <t>시설</t>
  </si>
  <si>
    <t>장비</t>
  </si>
  <si>
    <t>기존(보유)</t>
  </si>
  <si>
    <t>신규(신청)</t>
  </si>
  <si>
    <t>(작성일 :  2022. 10. 00.)</t>
    <phoneticPr fontId="2" type="noConversion"/>
  </si>
  <si>
    <r>
      <t>2023년 부산지역 지역</t>
    </r>
    <r>
      <rPr>
        <b/>
        <u/>
        <sz val="18"/>
        <color theme="1"/>
        <rFont val="Calibri"/>
        <family val="1"/>
      </rPr>
      <t>·</t>
    </r>
    <r>
      <rPr>
        <b/>
        <u/>
        <sz val="18"/>
        <color theme="1"/>
        <rFont val="HY견고딕"/>
        <family val="1"/>
        <charset val="129"/>
      </rPr>
      <t>산업 맞춤형 인력양성 사업 훈련시설 및 장비 현황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</si>
</sst>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0_);[Red]\(0\)"/>
    <numFmt numFmtId="178" formatCode="_-* #,##0_-;\-* #,##0_-;_-* \-_-;_-@_-"/>
  </numFmts>
  <fonts count="1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Arial Narrow"/>
      <family val="2"/>
    </font>
    <font>
      <b/>
      <sz val="10"/>
      <color theme="1"/>
      <name val="돋움"/>
      <family val="3"/>
      <charset val="129"/>
    </font>
    <font>
      <b/>
      <sz val="10"/>
      <color theme="1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0"/>
      <color theme="1"/>
      <name val="맑은 고딕"/>
      <family val="3"/>
      <charset val="129"/>
      <scheme val="major"/>
    </font>
    <font>
      <b/>
      <u/>
      <sz val="18"/>
      <color theme="1"/>
      <name val="HY견고딕"/>
      <family val="1"/>
      <charset val="129"/>
    </font>
    <font>
      <sz val="11"/>
      <color indexed="8"/>
      <name val="맑은 고딕"/>
      <family val="3"/>
      <charset val="129"/>
    </font>
    <font>
      <b/>
      <sz val="10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u/>
      <sz val="18"/>
      <color theme="1"/>
      <name val="Calibri"/>
      <family val="1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2" fillId="0" borderId="0"/>
    <xf numFmtId="0" fontId="4" fillId="0" borderId="0">
      <alignment vertical="center"/>
    </xf>
    <xf numFmtId="0" fontId="15" fillId="0" borderId="0">
      <alignment vertical="center"/>
    </xf>
    <xf numFmtId="178" fontId="15" fillId="0" borderId="0">
      <alignment vertical="center"/>
    </xf>
    <xf numFmtId="0" fontId="4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14" fontId="8" fillId="2" borderId="1" xfId="0" applyNumberFormat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/>
    </xf>
    <xf numFmtId="176" fontId="11" fillId="0" borderId="1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1" fillId="0" borderId="1" xfId="0" applyFont="1" applyBorder="1" applyAlignment="1">
      <alignment horizontal="center" vertical="center" shrinkToFit="1"/>
    </xf>
    <xf numFmtId="9" fontId="11" fillId="0" borderId="1" xfId="4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9" fontId="0" fillId="0" borderId="0" xfId="4" applyFont="1" applyAlignment="1">
      <alignment horizontal="center" vertical="center"/>
    </xf>
    <xf numFmtId="0" fontId="14" fillId="0" borderId="0" xfId="0" applyFont="1">
      <alignment vertical="center"/>
    </xf>
    <xf numFmtId="176" fontId="14" fillId="0" borderId="0" xfId="0" applyNumberFormat="1" applyFont="1">
      <alignment vertical="center"/>
    </xf>
    <xf numFmtId="176" fontId="0" fillId="0" borderId="0" xfId="1" applyNumberFormat="1" applyFont="1" applyAlignment="1">
      <alignment horizontal="center" vertical="center"/>
    </xf>
    <xf numFmtId="176" fontId="8" fillId="2" borderId="1" xfId="1" applyNumberFormat="1" applyFont="1" applyFill="1" applyBorder="1" applyAlignment="1">
      <alignment horizontal="center" vertical="center"/>
    </xf>
    <xf numFmtId="176" fontId="9" fillId="2" borderId="1" xfId="1" applyNumberFormat="1" applyFont="1" applyFill="1" applyBorder="1" applyAlignment="1">
      <alignment horizontal="center" vertical="center" wrapText="1"/>
    </xf>
    <xf numFmtId="176" fontId="0" fillId="0" borderId="0" xfId="0" applyNumberFormat="1" applyAlignment="1">
      <alignment vertical="center" shrinkToFit="1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14" fontId="11" fillId="0" borderId="1" xfId="0" applyNumberFormat="1" applyFont="1" applyBorder="1" applyAlignment="1">
      <alignment horizontal="center" vertical="center" shrinkToFit="1"/>
    </xf>
    <xf numFmtId="177" fontId="11" fillId="0" borderId="1" xfId="0" applyNumberFormat="1" applyFont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shrinkToFit="1"/>
    </xf>
    <xf numFmtId="9" fontId="7" fillId="3" borderId="1" xfId="4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8" xfId="0" applyFont="1" applyBorder="1" applyAlignment="1">
      <alignment vertical="center" shrinkToFit="1"/>
    </xf>
    <xf numFmtId="0" fontId="11" fillId="0" borderId="0" xfId="0" applyFont="1" applyAlignment="1">
      <alignment vertical="center" shrinkToFit="1"/>
    </xf>
    <xf numFmtId="0" fontId="16" fillId="4" borderId="1" xfId="0" quotePrefix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 shrinkToFit="1"/>
    </xf>
    <xf numFmtId="176" fontId="11" fillId="0" borderId="1" xfId="1" quotePrefix="1" applyNumberFormat="1" applyFont="1" applyFill="1" applyBorder="1" applyAlignment="1">
      <alignment horizontal="left" vertical="center" shrinkToFit="1"/>
    </xf>
    <xf numFmtId="176" fontId="11" fillId="0" borderId="1" xfId="0" applyNumberFormat="1" applyFont="1" applyBorder="1" applyAlignment="1">
      <alignment horizontal="right" vertical="center" shrinkToFit="1"/>
    </xf>
    <xf numFmtId="176" fontId="11" fillId="0" borderId="1" xfId="1" applyNumberFormat="1" applyFont="1" applyFill="1" applyBorder="1" applyAlignment="1">
      <alignment horizontal="right" vertical="center" shrinkToFit="1"/>
    </xf>
    <xf numFmtId="0" fontId="17" fillId="0" borderId="0" xfId="0" applyFont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14" fontId="3" fillId="0" borderId="1" xfId="0" applyNumberFormat="1" applyFont="1" applyBorder="1" applyAlignment="1">
      <alignment horizontal="center" vertical="center" shrinkToFit="1"/>
    </xf>
    <xf numFmtId="176" fontId="3" fillId="0" borderId="1" xfId="1" applyNumberFormat="1" applyFont="1" applyFill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center" vertical="center" shrinkToFit="1"/>
    </xf>
    <xf numFmtId="9" fontId="3" fillId="0" borderId="1" xfId="4" applyFont="1" applyFill="1" applyBorder="1" applyAlignment="1">
      <alignment horizontal="center" vertical="center" shrinkToFit="1"/>
    </xf>
    <xf numFmtId="0" fontId="3" fillId="0" borderId="1" xfId="0" quotePrefix="1" applyFont="1" applyBorder="1" applyAlignment="1">
      <alignment horizontal="center" vertical="center" shrinkToFit="1"/>
    </xf>
    <xf numFmtId="176" fontId="3" fillId="0" borderId="1" xfId="1" quotePrefix="1" applyNumberFormat="1" applyFont="1" applyFill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wrapText="1" shrinkToFit="1"/>
    </xf>
    <xf numFmtId="0" fontId="6" fillId="3" borderId="4" xfId="0" applyFont="1" applyFill="1" applyBorder="1" applyAlignment="1">
      <alignment horizontal="center" vertical="center" wrapText="1" shrinkToFit="1"/>
    </xf>
    <xf numFmtId="0" fontId="6" fillId="3" borderId="5" xfId="0" applyFont="1" applyFill="1" applyBorder="1" applyAlignment="1">
      <alignment horizontal="center" vertical="center" wrapText="1" shrinkToFit="1"/>
    </xf>
    <xf numFmtId="0" fontId="7" fillId="3" borderId="3" xfId="0" applyFont="1" applyFill="1" applyBorder="1" applyAlignment="1">
      <alignment horizontal="center" vertical="center" shrinkToFit="1"/>
    </xf>
    <xf numFmtId="0" fontId="7" fillId="3" borderId="4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 shrinkToFit="1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shrinkToFit="1"/>
    </xf>
    <xf numFmtId="0" fontId="3" fillId="7" borderId="1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8" borderId="1" xfId="0" applyFont="1" applyFill="1" applyBorder="1" applyAlignment="1">
      <alignment horizontal="center" vertical="center" shrinkToFit="1"/>
    </xf>
    <xf numFmtId="0" fontId="3" fillId="8" borderId="1" xfId="0" applyFont="1" applyFill="1" applyBorder="1" applyAlignment="1" applyProtection="1">
      <alignment horizontal="center" vertical="center" shrinkToFit="1"/>
      <protection locked="0"/>
    </xf>
    <xf numFmtId="0" fontId="11" fillId="8" borderId="1" xfId="0" applyFont="1" applyFill="1" applyBorder="1" applyAlignment="1">
      <alignment horizontal="center" vertical="center" shrinkToFit="1"/>
    </xf>
    <xf numFmtId="0" fontId="11" fillId="8" borderId="1" xfId="0" applyFont="1" applyFill="1" applyBorder="1" applyAlignment="1" applyProtection="1">
      <alignment horizontal="center" vertical="center" shrinkToFit="1"/>
      <protection locked="0"/>
    </xf>
    <xf numFmtId="176" fontId="11" fillId="7" borderId="1" xfId="1" applyNumberFormat="1" applyFont="1" applyFill="1" applyBorder="1" applyAlignment="1">
      <alignment horizontal="center" vertical="center" shrinkToFit="1"/>
    </xf>
    <xf numFmtId="41" fontId="11" fillId="7" borderId="1" xfId="0" applyNumberFormat="1" applyFont="1" applyFill="1" applyBorder="1" applyAlignment="1">
      <alignment horizontal="center" vertical="center" shrinkToFit="1"/>
    </xf>
    <xf numFmtId="9" fontId="11" fillId="7" borderId="1" xfId="4" applyFont="1" applyFill="1" applyBorder="1" applyAlignment="1">
      <alignment horizontal="center" vertical="center" shrinkToFit="1"/>
    </xf>
    <xf numFmtId="9" fontId="11" fillId="7" borderId="1" xfId="4" applyFont="1" applyFill="1" applyBorder="1" applyAlignment="1">
      <alignment horizontal="right" vertical="center" shrinkToFit="1"/>
    </xf>
  </cellXfs>
  <cellStyles count="13">
    <cellStyle name="Excel Built-in Comma [0]" xfId="8" xr:uid="{00000000-0005-0000-0000-000000000000}"/>
    <cellStyle name="Excel Built-in Normal" xfId="7" xr:uid="{00000000-0005-0000-0000-000001000000}"/>
    <cellStyle name="백분율" xfId="4" builtinId="5"/>
    <cellStyle name="쉼표 [0]" xfId="1" builtinId="6"/>
    <cellStyle name="쉼표 [0] 2" xfId="3" xr:uid="{00000000-0005-0000-0000-000004000000}"/>
    <cellStyle name="쉼표 [0] 3" xfId="12" xr:uid="{00000000-0005-0000-0000-000005000000}"/>
    <cellStyle name="쉼표 [0] 4" xfId="10" xr:uid="{00000000-0005-0000-0000-000006000000}"/>
    <cellStyle name="쉼표 2" xfId="11" xr:uid="{00000000-0005-0000-0000-000007000000}"/>
    <cellStyle name="표준" xfId="0" builtinId="0"/>
    <cellStyle name="표준 11" xfId="5" xr:uid="{00000000-0005-0000-0000-000009000000}"/>
    <cellStyle name="표준 2" xfId="2" xr:uid="{00000000-0005-0000-0000-00000A000000}"/>
    <cellStyle name="표준 2 2" xfId="6" xr:uid="{00000000-0005-0000-0000-00000B000000}"/>
    <cellStyle name="표준 3" xfId="9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209549</xdr:rowOff>
    </xdr:from>
    <xdr:to>
      <xdr:col>6</xdr:col>
      <xdr:colOff>638175</xdr:colOff>
      <xdr:row>27</xdr:row>
      <xdr:rowOff>85724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6362FCE-0492-499D-B714-F533D4049821}"/>
            </a:ext>
          </a:extLst>
        </xdr:cNvPr>
        <xdr:cNvSpPr txBox="1"/>
      </xdr:nvSpPr>
      <xdr:spPr>
        <a:xfrm>
          <a:off x="0" y="3924299"/>
          <a:ext cx="6515100" cy="2600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시설 및 장비 현황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endParaRPr lang="en-US" altLang="ko-KR" sz="1050" b="1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4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</a:t>
          </a:r>
          <a:r>
            <a:rPr lang="ko-KR" altLang="en-US" sz="1050" b="0">
              <a:latin typeface="+mn-ea"/>
              <a:ea typeface="+mn-ea"/>
            </a:rPr>
            <a:t>칸 부족 시</a:t>
          </a:r>
          <a:r>
            <a:rPr lang="en-US" altLang="ko-KR" sz="1050" b="0">
              <a:latin typeface="+mn-ea"/>
              <a:ea typeface="+mn-ea"/>
            </a:rPr>
            <a:t>, </a:t>
          </a:r>
          <a:r>
            <a:rPr lang="ko-KR" altLang="en-US" sz="1050" b="1">
              <a:latin typeface="+mn-ea"/>
              <a:ea typeface="+mn-ea"/>
            </a:rPr>
            <a:t>줄 삽입</a:t>
          </a:r>
          <a:r>
            <a:rPr lang="ko-KR" altLang="en-US" sz="1050" b="0">
              <a:latin typeface="+mn-ea"/>
              <a:ea typeface="+mn-ea"/>
            </a:rPr>
            <a:t>하여</a:t>
          </a:r>
          <a:r>
            <a:rPr lang="ko-KR" altLang="en-US" sz="1050" b="0" baseline="0">
              <a:latin typeface="+mn-ea"/>
              <a:ea typeface="+mn-ea"/>
            </a:rPr>
            <a:t>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구분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기존 지원받은 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시설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장비는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기존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보유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2023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년 지원받고자 신청하는 시설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장비는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품명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「내용연수」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조달청고시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2021-41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2022. 1. 1.)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[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별표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1]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내용연수표의 품명 기준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으로 작성</a:t>
          </a:r>
          <a:endParaRPr lang="en-US" altLang="ko-KR" sz="1050" b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작성순서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시설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 신규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 → 기존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보유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시설 → 기존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보유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)/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장비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endParaRPr lang="ko-KR" altLang="ko-KR" sz="105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보유 및 신청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시설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장비 현황 목록표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한국산업인력공단의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2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defaultColWidth="9" defaultRowHeight="16.5" customHeight="1" x14ac:dyDescent="0.3"/>
  <cols>
    <col min="1" max="1" width="12.75" style="4" customWidth="1"/>
    <col min="2" max="3" width="8.5" style="4" customWidth="1"/>
    <col min="4" max="4" width="29.625" style="4" bestFit="1" customWidth="1"/>
    <col min="5" max="5" width="9.25" style="4" bestFit="1" customWidth="1"/>
    <col min="6" max="6" width="8.5" style="4" customWidth="1"/>
    <col min="7" max="7" width="11" style="4" bestFit="1" customWidth="1"/>
    <col min="8" max="8" width="24.75" style="4" bestFit="1" customWidth="1"/>
    <col min="9" max="9" width="15.125" style="4" bestFit="1" customWidth="1"/>
    <col min="10" max="10" width="5.25" style="4" bestFit="1" customWidth="1"/>
    <col min="11" max="11" width="16.875" style="18" bestFit="1" customWidth="1"/>
    <col min="12" max="12" width="15.75" style="18" bestFit="1" customWidth="1"/>
    <col min="13" max="13" width="17.375" style="18" bestFit="1" customWidth="1"/>
    <col min="14" max="14" width="21.25" style="18" customWidth="1"/>
    <col min="15" max="15" width="9.5" style="4" customWidth="1"/>
    <col min="16" max="16" width="8" style="4" customWidth="1"/>
    <col min="17" max="17" width="13.875" style="4" customWidth="1"/>
    <col min="18" max="18" width="8" style="4" customWidth="1"/>
    <col min="19" max="19" width="16.875" style="4" customWidth="1"/>
    <col min="20" max="22" width="20.5" style="4" customWidth="1"/>
    <col min="23" max="23" width="15.625" style="4" customWidth="1"/>
    <col min="24" max="24" width="8.125" style="4" bestFit="1" customWidth="1"/>
    <col min="25" max="25" width="8.125" style="4" customWidth="1"/>
    <col min="26" max="26" width="8" style="4" bestFit="1" customWidth="1"/>
    <col min="27" max="27" width="20.5" style="4" bestFit="1" customWidth="1"/>
    <col min="28" max="28" width="15.625" style="4" customWidth="1"/>
    <col min="29" max="29" width="8.125" style="4" bestFit="1" customWidth="1"/>
    <col min="30" max="30" width="8.125" style="4" customWidth="1"/>
    <col min="31" max="31" width="8" style="4" bestFit="1" customWidth="1"/>
    <col min="32" max="32" width="20.5" style="4" bestFit="1" customWidth="1"/>
    <col min="33" max="33" width="15.625" style="4" bestFit="1" customWidth="1"/>
    <col min="34" max="34" width="8.125" style="4" bestFit="1" customWidth="1"/>
    <col min="35" max="35" width="8.125" style="4" customWidth="1"/>
    <col min="36" max="36" width="8.25" style="4" bestFit="1" customWidth="1"/>
    <col min="37" max="37" width="20.5" style="4" bestFit="1" customWidth="1"/>
    <col min="38" max="38" width="19.375" style="4" bestFit="1" customWidth="1"/>
    <col min="39" max="39" width="8.125" style="4" bestFit="1" customWidth="1"/>
    <col min="40" max="40" width="8.125" style="4" customWidth="1"/>
    <col min="41" max="41" width="8.25" style="4" bestFit="1" customWidth="1"/>
    <col min="42" max="42" width="20.5" style="4" bestFit="1" customWidth="1"/>
    <col min="43" max="43" width="19.375" style="4" bestFit="1" customWidth="1"/>
    <col min="44" max="44" width="8.125" style="4" bestFit="1" customWidth="1"/>
    <col min="45" max="45" width="8.125" style="4" customWidth="1"/>
    <col min="46" max="46" width="8.25" style="4" bestFit="1" customWidth="1"/>
    <col min="47" max="47" width="20.5" style="4" bestFit="1" customWidth="1"/>
    <col min="48" max="48" width="19.375" style="4" bestFit="1" customWidth="1"/>
    <col min="49" max="49" width="8.125" style="4" bestFit="1" customWidth="1"/>
    <col min="50" max="50" width="8.125" style="4" customWidth="1"/>
    <col min="51" max="51" width="8.25" style="4" bestFit="1" customWidth="1"/>
    <col min="52" max="52" width="20.5" style="4" bestFit="1" customWidth="1"/>
    <col min="53" max="53" width="19.375" style="4" bestFit="1" customWidth="1"/>
    <col min="54" max="54" width="8.125" style="4" bestFit="1" customWidth="1"/>
    <col min="55" max="55" width="8.125" style="4" customWidth="1"/>
    <col min="56" max="56" width="8.25" style="4" bestFit="1" customWidth="1"/>
    <col min="57" max="57" width="20.5" style="4" bestFit="1" customWidth="1"/>
    <col min="58" max="58" width="19.375" style="4" bestFit="1" customWidth="1"/>
    <col min="59" max="59" width="8.125" style="4" bestFit="1" customWidth="1"/>
    <col min="60" max="60" width="8.125" style="4" customWidth="1"/>
    <col min="61" max="61" width="8.25" style="4" bestFit="1" customWidth="1"/>
    <col min="62" max="62" width="20.5" style="4" bestFit="1" customWidth="1"/>
    <col min="63" max="63" width="19.375" style="4" bestFit="1" customWidth="1"/>
    <col min="64" max="64" width="8.125" style="4" bestFit="1" customWidth="1"/>
    <col min="65" max="65" width="8.125" style="4" customWidth="1"/>
    <col min="66" max="66" width="8.25" style="4" bestFit="1" customWidth="1"/>
    <col min="67" max="67" width="20.5" style="4" bestFit="1" customWidth="1"/>
    <col min="68" max="68" width="18.75" style="4" bestFit="1" customWidth="1"/>
    <col min="69" max="69" width="18.375" style="4" bestFit="1" customWidth="1"/>
    <col min="70" max="70" width="10.75" style="4" customWidth="1"/>
    <col min="71" max="71" width="59.75" style="4" customWidth="1"/>
    <col min="72" max="72" width="5.5" style="4" customWidth="1"/>
    <col min="73" max="16384" width="9" style="4"/>
  </cols>
  <sheetData>
    <row r="1" spans="1:73" customFormat="1" ht="24.75" customHeight="1" x14ac:dyDescent="0.3">
      <c r="A1" s="13" t="s">
        <v>55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4"/>
      <c r="M1" s="14"/>
      <c r="N1" s="14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</row>
    <row r="2" spans="1:73" customFormat="1" ht="16.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5"/>
      <c r="L2" s="15"/>
      <c r="M2" s="15"/>
      <c r="N2" s="15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1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2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52" t="s">
        <v>54</v>
      </c>
      <c r="BT2" s="52"/>
    </row>
    <row r="3" spans="1:73" s="27" customFormat="1" ht="42" customHeight="1" x14ac:dyDescent="0.3">
      <c r="A3" s="53" t="s">
        <v>10</v>
      </c>
      <c r="B3" s="55" t="s">
        <v>15</v>
      </c>
      <c r="C3" s="55" t="s">
        <v>49</v>
      </c>
      <c r="D3" s="57" t="s">
        <v>0</v>
      </c>
      <c r="E3" s="59" t="s">
        <v>1</v>
      </c>
      <c r="F3" s="55" t="s">
        <v>33</v>
      </c>
      <c r="G3" s="55" t="s">
        <v>12</v>
      </c>
      <c r="H3" s="61" t="s">
        <v>11</v>
      </c>
      <c r="I3" s="70" t="s">
        <v>2</v>
      </c>
      <c r="J3" s="71"/>
      <c r="K3" s="71"/>
      <c r="L3" s="71"/>
      <c r="M3" s="71"/>
      <c r="N3" s="72"/>
      <c r="O3" s="73" t="s">
        <v>43</v>
      </c>
      <c r="P3" s="74"/>
      <c r="Q3" s="74"/>
      <c r="R3" s="74"/>
      <c r="S3" s="75"/>
      <c r="T3" s="64" t="s">
        <v>42</v>
      </c>
      <c r="U3" s="65"/>
      <c r="V3" s="66"/>
      <c r="W3" s="49" t="s">
        <v>35</v>
      </c>
      <c r="X3" s="50"/>
      <c r="Y3" s="50"/>
      <c r="Z3" s="50"/>
      <c r="AA3" s="51"/>
      <c r="AB3" s="49" t="s">
        <v>36</v>
      </c>
      <c r="AC3" s="50"/>
      <c r="AD3" s="50"/>
      <c r="AE3" s="50"/>
      <c r="AF3" s="51"/>
      <c r="AG3" s="76" t="s">
        <v>31</v>
      </c>
      <c r="AH3" s="77"/>
      <c r="AI3" s="77"/>
      <c r="AJ3" s="77"/>
      <c r="AK3" s="78"/>
      <c r="AL3" s="49" t="s">
        <v>30</v>
      </c>
      <c r="AM3" s="50"/>
      <c r="AN3" s="50"/>
      <c r="AO3" s="50"/>
      <c r="AP3" s="51"/>
      <c r="AQ3" s="49" t="s">
        <v>28</v>
      </c>
      <c r="AR3" s="50"/>
      <c r="AS3" s="50"/>
      <c r="AT3" s="50"/>
      <c r="AU3" s="51"/>
      <c r="AV3" s="49" t="s">
        <v>27</v>
      </c>
      <c r="AW3" s="50"/>
      <c r="AX3" s="50"/>
      <c r="AY3" s="50"/>
      <c r="AZ3" s="51"/>
      <c r="BA3" s="49" t="s">
        <v>5</v>
      </c>
      <c r="BB3" s="50"/>
      <c r="BC3" s="50"/>
      <c r="BD3" s="50"/>
      <c r="BE3" s="51"/>
      <c r="BF3" s="67" t="s">
        <v>4</v>
      </c>
      <c r="BG3" s="68"/>
      <c r="BH3" s="68"/>
      <c r="BI3" s="68"/>
      <c r="BJ3" s="69"/>
      <c r="BK3" s="67" t="s">
        <v>3</v>
      </c>
      <c r="BL3" s="68"/>
      <c r="BM3" s="68"/>
      <c r="BN3" s="68"/>
      <c r="BO3" s="69"/>
      <c r="BP3" s="79" t="s">
        <v>29</v>
      </c>
      <c r="BQ3" s="80"/>
      <c r="BR3" s="80"/>
      <c r="BS3" s="81"/>
      <c r="BT3" s="62" t="s">
        <v>6</v>
      </c>
    </row>
    <row r="4" spans="1:73" s="28" customFormat="1" ht="44.25" customHeight="1" x14ac:dyDescent="0.3">
      <c r="A4" s="54"/>
      <c r="B4" s="56"/>
      <c r="C4" s="84"/>
      <c r="D4" s="58"/>
      <c r="E4" s="60"/>
      <c r="F4" s="56"/>
      <c r="G4" s="60"/>
      <c r="H4" s="54"/>
      <c r="I4" s="1" t="s">
        <v>7</v>
      </c>
      <c r="J4" s="8" t="s">
        <v>21</v>
      </c>
      <c r="K4" s="16" t="s">
        <v>18</v>
      </c>
      <c r="L4" s="17" t="s">
        <v>19</v>
      </c>
      <c r="M4" s="17" t="s">
        <v>20</v>
      </c>
      <c r="N4" s="17" t="s">
        <v>47</v>
      </c>
      <c r="O4" s="9" t="s">
        <v>22</v>
      </c>
      <c r="P4" s="7" t="s">
        <v>23</v>
      </c>
      <c r="Q4" s="7" t="s">
        <v>24</v>
      </c>
      <c r="R4" s="7" t="s">
        <v>25</v>
      </c>
      <c r="S4" s="7" t="s">
        <v>17</v>
      </c>
      <c r="T4" s="32" t="s">
        <v>34</v>
      </c>
      <c r="U4" s="33" t="s">
        <v>23</v>
      </c>
      <c r="V4" s="33" t="s">
        <v>24</v>
      </c>
      <c r="W4" s="22" t="s">
        <v>8</v>
      </c>
      <c r="X4" s="7" t="s">
        <v>23</v>
      </c>
      <c r="Y4" s="7" t="s">
        <v>24</v>
      </c>
      <c r="Z4" s="7" t="s">
        <v>25</v>
      </c>
      <c r="AA4" s="7" t="s">
        <v>16</v>
      </c>
      <c r="AB4" s="22" t="s">
        <v>8</v>
      </c>
      <c r="AC4" s="7" t="s">
        <v>26</v>
      </c>
      <c r="AD4" s="7" t="s">
        <v>24</v>
      </c>
      <c r="AE4" s="7" t="s">
        <v>25</v>
      </c>
      <c r="AF4" s="7" t="s">
        <v>16</v>
      </c>
      <c r="AG4" s="23" t="s">
        <v>8</v>
      </c>
      <c r="AH4" s="7" t="s">
        <v>26</v>
      </c>
      <c r="AI4" s="7" t="s">
        <v>24</v>
      </c>
      <c r="AJ4" s="7" t="s">
        <v>25</v>
      </c>
      <c r="AK4" s="7" t="s">
        <v>17</v>
      </c>
      <c r="AL4" s="22" t="s">
        <v>9</v>
      </c>
      <c r="AM4" s="7" t="s">
        <v>26</v>
      </c>
      <c r="AN4" s="7" t="s">
        <v>24</v>
      </c>
      <c r="AO4" s="7" t="s">
        <v>25</v>
      </c>
      <c r="AP4" s="7" t="s">
        <v>17</v>
      </c>
      <c r="AQ4" s="22" t="s">
        <v>9</v>
      </c>
      <c r="AR4" s="7" t="s">
        <v>23</v>
      </c>
      <c r="AS4" s="7" t="s">
        <v>24</v>
      </c>
      <c r="AT4" s="7" t="s">
        <v>25</v>
      </c>
      <c r="AU4" s="7" t="s">
        <v>17</v>
      </c>
      <c r="AV4" s="22" t="s">
        <v>9</v>
      </c>
      <c r="AW4" s="7" t="s">
        <v>23</v>
      </c>
      <c r="AX4" s="7" t="s">
        <v>24</v>
      </c>
      <c r="AY4" s="7" t="s">
        <v>25</v>
      </c>
      <c r="AZ4" s="7" t="s">
        <v>17</v>
      </c>
      <c r="BA4" s="22" t="s">
        <v>9</v>
      </c>
      <c r="BB4" s="7" t="s">
        <v>23</v>
      </c>
      <c r="BC4" s="7" t="s">
        <v>24</v>
      </c>
      <c r="BD4" s="7" t="s">
        <v>25</v>
      </c>
      <c r="BE4" s="24" t="s">
        <v>17</v>
      </c>
      <c r="BF4" s="25" t="s">
        <v>9</v>
      </c>
      <c r="BG4" s="26" t="s">
        <v>23</v>
      </c>
      <c r="BH4" s="26" t="s">
        <v>24</v>
      </c>
      <c r="BI4" s="26" t="s">
        <v>25</v>
      </c>
      <c r="BJ4" s="26" t="s">
        <v>17</v>
      </c>
      <c r="BK4" s="25" t="s">
        <v>9</v>
      </c>
      <c r="BL4" s="26" t="s">
        <v>23</v>
      </c>
      <c r="BM4" s="26" t="s">
        <v>24</v>
      </c>
      <c r="BN4" s="26" t="s">
        <v>25</v>
      </c>
      <c r="BO4" s="26" t="s">
        <v>17</v>
      </c>
      <c r="BP4" s="2" t="s">
        <v>14</v>
      </c>
      <c r="BQ4" s="2" t="s">
        <v>13</v>
      </c>
      <c r="BR4" s="2" t="s">
        <v>41</v>
      </c>
      <c r="BS4" s="31" t="s">
        <v>40</v>
      </c>
      <c r="BT4" s="63"/>
    </row>
    <row r="5" spans="1:73" s="30" customFormat="1" ht="16.5" customHeight="1" x14ac:dyDescent="0.3">
      <c r="A5" s="82" t="s">
        <v>45</v>
      </c>
      <c r="B5" s="82" t="s">
        <v>44</v>
      </c>
      <c r="C5" s="85"/>
      <c r="D5" s="5" t="s">
        <v>46</v>
      </c>
      <c r="E5" s="19">
        <v>2016</v>
      </c>
      <c r="F5" s="89" t="s">
        <v>53</v>
      </c>
      <c r="G5" s="90" t="s">
        <v>51</v>
      </c>
      <c r="H5" s="5" t="s">
        <v>32</v>
      </c>
      <c r="I5" s="20">
        <v>42563</v>
      </c>
      <c r="J5" s="5">
        <v>1</v>
      </c>
      <c r="K5" s="3">
        <v>29947000</v>
      </c>
      <c r="L5" s="91">
        <f t="shared" ref="L5" si="0">+M5+N5</f>
        <v>29947000</v>
      </c>
      <c r="M5" s="3">
        <v>23957600</v>
      </c>
      <c r="N5" s="3">
        <v>5989400</v>
      </c>
      <c r="O5" s="21">
        <v>4</v>
      </c>
      <c r="P5" s="92">
        <f>SUM(X5,AC5,AH5,AM5,AR5,AW5,BB5,BG5,BL5)</f>
        <v>720</v>
      </c>
      <c r="Q5" s="92">
        <f>SUM(Y5,AD5,AI5,AN5,AS5,AX5,BC5,BH5,BM5)</f>
        <v>720</v>
      </c>
      <c r="R5" s="92">
        <f>SUM(Z5,AE5,AJ5,AO5,AT5,AY5,BD5,BI5,BN5)</f>
        <v>1008</v>
      </c>
      <c r="S5" s="93">
        <f>R5/Q5</f>
        <v>1.4</v>
      </c>
      <c r="T5" s="6"/>
      <c r="U5" s="6"/>
      <c r="V5" s="6"/>
      <c r="W5" s="35" t="s">
        <v>37</v>
      </c>
      <c r="X5" s="36">
        <v>80</v>
      </c>
      <c r="Y5" s="37">
        <v>80</v>
      </c>
      <c r="Z5" s="37">
        <v>112</v>
      </c>
      <c r="AA5" s="94">
        <f t="shared" ref="AA5" si="1">Z5/Y5</f>
        <v>1.4</v>
      </c>
      <c r="AB5" s="35" t="s">
        <v>37</v>
      </c>
      <c r="AC5" s="36">
        <v>80</v>
      </c>
      <c r="AD5" s="37">
        <v>80</v>
      </c>
      <c r="AE5" s="37">
        <v>112</v>
      </c>
      <c r="AF5" s="94">
        <f t="shared" ref="AF5:AF13" si="2">AE5/AD5</f>
        <v>1.4</v>
      </c>
      <c r="AG5" s="35" t="s">
        <v>37</v>
      </c>
      <c r="AH5" s="36">
        <v>80</v>
      </c>
      <c r="AI5" s="37">
        <v>80</v>
      </c>
      <c r="AJ5" s="37">
        <v>112</v>
      </c>
      <c r="AK5" s="94">
        <f t="shared" ref="AK5:AK14" si="3">AJ5/AI5</f>
        <v>1.4</v>
      </c>
      <c r="AL5" s="35" t="s">
        <v>37</v>
      </c>
      <c r="AM5" s="36">
        <v>80</v>
      </c>
      <c r="AN5" s="37">
        <v>80</v>
      </c>
      <c r="AO5" s="37">
        <v>112</v>
      </c>
      <c r="AP5" s="94">
        <f t="shared" ref="AP5:AP14" si="4">AO5/AN5</f>
        <v>1.4</v>
      </c>
      <c r="AQ5" s="35" t="s">
        <v>37</v>
      </c>
      <c r="AR5" s="36">
        <v>80</v>
      </c>
      <c r="AS5" s="37">
        <v>80</v>
      </c>
      <c r="AT5" s="37">
        <v>112</v>
      </c>
      <c r="AU5" s="94">
        <f t="shared" ref="AU5:AU14" si="5">AT5/AS5</f>
        <v>1.4</v>
      </c>
      <c r="AV5" s="35" t="s">
        <v>37</v>
      </c>
      <c r="AW5" s="36">
        <v>80</v>
      </c>
      <c r="AX5" s="37">
        <v>80</v>
      </c>
      <c r="AY5" s="37">
        <v>112</v>
      </c>
      <c r="AZ5" s="94">
        <f t="shared" ref="AZ5:AZ14" si="6">AY5/AX5</f>
        <v>1.4</v>
      </c>
      <c r="BA5" s="35" t="s">
        <v>37</v>
      </c>
      <c r="BB5" s="36">
        <v>80</v>
      </c>
      <c r="BC5" s="37">
        <v>80</v>
      </c>
      <c r="BD5" s="37">
        <v>112</v>
      </c>
      <c r="BE5" s="94">
        <f t="shared" ref="BE5:BE14" si="7">BD5/BC5</f>
        <v>1.4</v>
      </c>
      <c r="BF5" s="35" t="s">
        <v>37</v>
      </c>
      <c r="BG5" s="36">
        <v>80</v>
      </c>
      <c r="BH5" s="37">
        <v>80</v>
      </c>
      <c r="BI5" s="37">
        <v>112</v>
      </c>
      <c r="BJ5" s="94">
        <f t="shared" ref="BJ5:BJ14" si="8">BI5/BH5</f>
        <v>1.4</v>
      </c>
      <c r="BK5" s="35" t="s">
        <v>37</v>
      </c>
      <c r="BL5" s="36">
        <v>80</v>
      </c>
      <c r="BM5" s="37">
        <v>80</v>
      </c>
      <c r="BN5" s="37">
        <v>112</v>
      </c>
      <c r="BO5" s="94">
        <f t="shared" ref="BO5:BO14" si="9">BN5/BM5</f>
        <v>1.4</v>
      </c>
      <c r="BP5" s="5"/>
      <c r="BQ5" s="3" t="s">
        <v>38</v>
      </c>
      <c r="BR5" s="3">
        <v>8</v>
      </c>
      <c r="BS5" s="34" t="s">
        <v>39</v>
      </c>
      <c r="BT5" s="5"/>
      <c r="BU5" s="29"/>
    </row>
    <row r="6" spans="1:73" s="30" customFormat="1" ht="16.5" customHeight="1" x14ac:dyDescent="0.3">
      <c r="A6" s="82" t="s">
        <v>45</v>
      </c>
      <c r="B6" s="82" t="s">
        <v>44</v>
      </c>
      <c r="C6" s="85"/>
      <c r="D6" s="5" t="s">
        <v>46</v>
      </c>
      <c r="E6" s="19">
        <v>2016</v>
      </c>
      <c r="F6" s="89" t="s">
        <v>52</v>
      </c>
      <c r="G6" s="90" t="s">
        <v>50</v>
      </c>
      <c r="H6" s="5" t="s">
        <v>32</v>
      </c>
      <c r="I6" s="20">
        <v>42563</v>
      </c>
      <c r="J6" s="5">
        <v>1</v>
      </c>
      <c r="K6" s="3">
        <v>29947000</v>
      </c>
      <c r="L6" s="91">
        <f t="shared" ref="L6:L14" si="10">+M6+N6</f>
        <v>29947000</v>
      </c>
      <c r="M6" s="3">
        <v>23957600</v>
      </c>
      <c r="N6" s="3">
        <v>5989400</v>
      </c>
      <c r="O6" s="21">
        <v>4</v>
      </c>
      <c r="P6" s="92">
        <f>SUM(X6,AC6,AH6,AM6,AR6,AW6,BB6,BG6,BL6)</f>
        <v>720</v>
      </c>
      <c r="Q6" s="92">
        <f>SUM(Y6,AD6,AI6,AN6,AS6,AX6,BC6,BH6,BM6)</f>
        <v>720</v>
      </c>
      <c r="R6" s="92">
        <f>SUM(Z6,AE6,AJ6,AO6,AT6,AY6,BD6,BI6,BN6)</f>
        <v>1008</v>
      </c>
      <c r="S6" s="93">
        <f>R6/Q6</f>
        <v>1.4</v>
      </c>
      <c r="T6" s="6"/>
      <c r="U6" s="6"/>
      <c r="V6" s="6"/>
      <c r="W6" s="35" t="s">
        <v>37</v>
      </c>
      <c r="X6" s="36">
        <v>80</v>
      </c>
      <c r="Y6" s="37">
        <v>80</v>
      </c>
      <c r="Z6" s="37">
        <v>112</v>
      </c>
      <c r="AA6" s="94">
        <f t="shared" ref="AA6:AA14" si="11">Z6/Y6</f>
        <v>1.4</v>
      </c>
      <c r="AB6" s="35" t="s">
        <v>37</v>
      </c>
      <c r="AC6" s="36">
        <v>80</v>
      </c>
      <c r="AD6" s="37">
        <v>80</v>
      </c>
      <c r="AE6" s="37">
        <v>112</v>
      </c>
      <c r="AF6" s="94">
        <f t="shared" ref="AF6:AF14" si="12">AE6/AD6</f>
        <v>1.4</v>
      </c>
      <c r="AG6" s="35" t="s">
        <v>37</v>
      </c>
      <c r="AH6" s="36">
        <v>80</v>
      </c>
      <c r="AI6" s="37">
        <v>80</v>
      </c>
      <c r="AJ6" s="37">
        <v>112</v>
      </c>
      <c r="AK6" s="94">
        <f t="shared" si="3"/>
        <v>1.4</v>
      </c>
      <c r="AL6" s="35" t="s">
        <v>37</v>
      </c>
      <c r="AM6" s="36">
        <v>80</v>
      </c>
      <c r="AN6" s="37">
        <v>80</v>
      </c>
      <c r="AO6" s="37">
        <v>112</v>
      </c>
      <c r="AP6" s="94">
        <f t="shared" si="4"/>
        <v>1.4</v>
      </c>
      <c r="AQ6" s="35" t="s">
        <v>37</v>
      </c>
      <c r="AR6" s="36">
        <v>80</v>
      </c>
      <c r="AS6" s="37">
        <v>80</v>
      </c>
      <c r="AT6" s="37">
        <v>112</v>
      </c>
      <c r="AU6" s="94">
        <f t="shared" si="5"/>
        <v>1.4</v>
      </c>
      <c r="AV6" s="35" t="s">
        <v>37</v>
      </c>
      <c r="AW6" s="36">
        <v>80</v>
      </c>
      <c r="AX6" s="37">
        <v>80</v>
      </c>
      <c r="AY6" s="37">
        <v>112</v>
      </c>
      <c r="AZ6" s="94">
        <f t="shared" si="6"/>
        <v>1.4</v>
      </c>
      <c r="BA6" s="35" t="s">
        <v>37</v>
      </c>
      <c r="BB6" s="36">
        <v>80</v>
      </c>
      <c r="BC6" s="37">
        <v>80</v>
      </c>
      <c r="BD6" s="37">
        <v>112</v>
      </c>
      <c r="BE6" s="94">
        <f t="shared" si="7"/>
        <v>1.4</v>
      </c>
      <c r="BF6" s="35" t="s">
        <v>37</v>
      </c>
      <c r="BG6" s="36">
        <v>80</v>
      </c>
      <c r="BH6" s="37">
        <v>80</v>
      </c>
      <c r="BI6" s="37">
        <v>112</v>
      </c>
      <c r="BJ6" s="94">
        <f t="shared" si="8"/>
        <v>1.4</v>
      </c>
      <c r="BK6" s="35" t="s">
        <v>37</v>
      </c>
      <c r="BL6" s="36">
        <v>80</v>
      </c>
      <c r="BM6" s="37">
        <v>80</v>
      </c>
      <c r="BN6" s="37">
        <v>112</v>
      </c>
      <c r="BO6" s="94">
        <f t="shared" si="9"/>
        <v>1.4</v>
      </c>
      <c r="BP6" s="5"/>
      <c r="BQ6" s="3" t="s">
        <v>38</v>
      </c>
      <c r="BR6" s="3">
        <v>8</v>
      </c>
      <c r="BS6" s="34" t="s">
        <v>39</v>
      </c>
      <c r="BT6" s="5"/>
      <c r="BU6" s="29"/>
    </row>
    <row r="7" spans="1:73" s="48" customFormat="1" ht="16.5" customHeight="1" x14ac:dyDescent="0.3">
      <c r="A7" s="83" t="s">
        <v>48</v>
      </c>
      <c r="B7" s="83" t="s">
        <v>44</v>
      </c>
      <c r="C7" s="86">
        <v>1</v>
      </c>
      <c r="D7" s="39"/>
      <c r="E7" s="40"/>
      <c r="F7" s="87"/>
      <c r="G7" s="88"/>
      <c r="H7" s="39"/>
      <c r="I7" s="41"/>
      <c r="J7" s="39"/>
      <c r="K7" s="42"/>
      <c r="L7" s="91">
        <f t="shared" si="10"/>
        <v>0</v>
      </c>
      <c r="M7" s="42"/>
      <c r="N7" s="42"/>
      <c r="O7" s="43"/>
      <c r="P7" s="92">
        <f t="shared" ref="P7:P14" si="13">SUM(X7,AC7,AH7,AM7,AR7,AW7,BB7,BG7,BL7)</f>
        <v>0</v>
      </c>
      <c r="Q7" s="92">
        <f t="shared" ref="Q7:Q14" si="14">SUM(Y7,AD7,AI7,AN7,AS7,AX7,BC7,BH7,BM7)</f>
        <v>0</v>
      </c>
      <c r="R7" s="92">
        <f t="shared" ref="R7:R14" si="15">SUM(Z7,AE7,AJ7,AO7,AT7,AY7,BD7,BI7,BN7)</f>
        <v>0</v>
      </c>
      <c r="S7" s="93" t="e">
        <f t="shared" ref="S7:S14" si="16">R7/Q7</f>
        <v>#DIV/0!</v>
      </c>
      <c r="T7" s="44"/>
      <c r="U7" s="44"/>
      <c r="V7" s="44"/>
      <c r="W7" s="46"/>
      <c r="X7" s="47"/>
      <c r="Y7" s="42"/>
      <c r="Z7" s="42"/>
      <c r="AA7" s="94" t="e">
        <f t="shared" si="11"/>
        <v>#DIV/0!</v>
      </c>
      <c r="AB7" s="46"/>
      <c r="AC7" s="47"/>
      <c r="AD7" s="42"/>
      <c r="AE7" s="42"/>
      <c r="AF7" s="94" t="e">
        <f t="shared" si="2"/>
        <v>#DIV/0!</v>
      </c>
      <c r="AG7" s="46"/>
      <c r="AH7" s="47"/>
      <c r="AI7" s="42"/>
      <c r="AJ7" s="42"/>
      <c r="AK7" s="94" t="e">
        <f t="shared" si="3"/>
        <v>#DIV/0!</v>
      </c>
      <c r="AL7" s="46"/>
      <c r="AM7" s="47"/>
      <c r="AN7" s="42"/>
      <c r="AO7" s="42"/>
      <c r="AP7" s="94" t="e">
        <f t="shared" si="4"/>
        <v>#DIV/0!</v>
      </c>
      <c r="AQ7" s="46"/>
      <c r="AR7" s="47"/>
      <c r="AS7" s="42"/>
      <c r="AT7" s="42"/>
      <c r="AU7" s="94" t="e">
        <f t="shared" si="5"/>
        <v>#DIV/0!</v>
      </c>
      <c r="AV7" s="46"/>
      <c r="AW7" s="47"/>
      <c r="AX7" s="42"/>
      <c r="AY7" s="42"/>
      <c r="AZ7" s="94" t="e">
        <f t="shared" si="6"/>
        <v>#DIV/0!</v>
      </c>
      <c r="BA7" s="46"/>
      <c r="BB7" s="47"/>
      <c r="BC7" s="42"/>
      <c r="BD7" s="42"/>
      <c r="BE7" s="94" t="e">
        <f t="shared" si="7"/>
        <v>#DIV/0!</v>
      </c>
      <c r="BF7" s="46"/>
      <c r="BG7" s="47"/>
      <c r="BH7" s="42"/>
      <c r="BI7" s="42"/>
      <c r="BJ7" s="94" t="e">
        <f t="shared" si="8"/>
        <v>#DIV/0!</v>
      </c>
      <c r="BK7" s="46"/>
      <c r="BL7" s="47"/>
      <c r="BM7" s="42"/>
      <c r="BN7" s="42"/>
      <c r="BO7" s="94" t="e">
        <f t="shared" si="9"/>
        <v>#DIV/0!</v>
      </c>
      <c r="BP7" s="39"/>
      <c r="BQ7" s="42"/>
      <c r="BR7" s="42"/>
      <c r="BS7" s="45"/>
      <c r="BT7" s="39"/>
    </row>
    <row r="8" spans="1:73" s="48" customFormat="1" ht="16.5" customHeight="1" x14ac:dyDescent="0.3">
      <c r="A8" s="83" t="s">
        <v>48</v>
      </c>
      <c r="B8" s="83" t="s">
        <v>44</v>
      </c>
      <c r="C8" s="86">
        <v>2</v>
      </c>
      <c r="D8" s="39"/>
      <c r="E8" s="40"/>
      <c r="F8" s="87"/>
      <c r="G8" s="88"/>
      <c r="H8" s="39"/>
      <c r="I8" s="41"/>
      <c r="J8" s="39"/>
      <c r="K8" s="42"/>
      <c r="L8" s="91">
        <f t="shared" si="10"/>
        <v>0</v>
      </c>
      <c r="M8" s="42"/>
      <c r="N8" s="42"/>
      <c r="O8" s="43"/>
      <c r="P8" s="92">
        <f t="shared" si="13"/>
        <v>0</v>
      </c>
      <c r="Q8" s="92">
        <f t="shared" si="14"/>
        <v>0</v>
      </c>
      <c r="R8" s="92">
        <f t="shared" si="15"/>
        <v>0</v>
      </c>
      <c r="S8" s="93" t="e">
        <f t="shared" si="16"/>
        <v>#DIV/0!</v>
      </c>
      <c r="T8" s="44"/>
      <c r="U8" s="44"/>
      <c r="V8" s="44"/>
      <c r="W8" s="46"/>
      <c r="X8" s="47"/>
      <c r="Y8" s="42"/>
      <c r="Z8" s="42"/>
      <c r="AA8" s="94" t="e">
        <f t="shared" si="11"/>
        <v>#DIV/0!</v>
      </c>
      <c r="AB8" s="46"/>
      <c r="AC8" s="47"/>
      <c r="AD8" s="42"/>
      <c r="AE8" s="42"/>
      <c r="AF8" s="94" t="e">
        <f t="shared" si="12"/>
        <v>#DIV/0!</v>
      </c>
      <c r="AG8" s="46"/>
      <c r="AH8" s="47"/>
      <c r="AI8" s="42"/>
      <c r="AJ8" s="42"/>
      <c r="AK8" s="94" t="e">
        <f t="shared" si="3"/>
        <v>#DIV/0!</v>
      </c>
      <c r="AL8" s="46"/>
      <c r="AM8" s="47"/>
      <c r="AN8" s="42"/>
      <c r="AO8" s="42"/>
      <c r="AP8" s="94" t="e">
        <f t="shared" si="4"/>
        <v>#DIV/0!</v>
      </c>
      <c r="AQ8" s="46"/>
      <c r="AR8" s="47"/>
      <c r="AS8" s="42"/>
      <c r="AT8" s="42"/>
      <c r="AU8" s="94" t="e">
        <f t="shared" si="5"/>
        <v>#DIV/0!</v>
      </c>
      <c r="AV8" s="46"/>
      <c r="AW8" s="47"/>
      <c r="AX8" s="42"/>
      <c r="AY8" s="42"/>
      <c r="AZ8" s="94" t="e">
        <f t="shared" si="6"/>
        <v>#DIV/0!</v>
      </c>
      <c r="BA8" s="46"/>
      <c r="BB8" s="47"/>
      <c r="BC8" s="42"/>
      <c r="BD8" s="42"/>
      <c r="BE8" s="94" t="e">
        <f t="shared" si="7"/>
        <v>#DIV/0!</v>
      </c>
      <c r="BF8" s="46"/>
      <c r="BG8" s="47"/>
      <c r="BH8" s="42"/>
      <c r="BI8" s="42"/>
      <c r="BJ8" s="94" t="e">
        <f t="shared" si="8"/>
        <v>#DIV/0!</v>
      </c>
      <c r="BK8" s="46"/>
      <c r="BL8" s="47"/>
      <c r="BM8" s="42"/>
      <c r="BN8" s="42"/>
      <c r="BO8" s="94" t="e">
        <f t="shared" si="9"/>
        <v>#DIV/0!</v>
      </c>
      <c r="BP8" s="39"/>
      <c r="BQ8" s="42"/>
      <c r="BR8" s="42"/>
      <c r="BS8" s="45"/>
      <c r="BT8" s="39"/>
    </row>
    <row r="9" spans="1:73" s="48" customFormat="1" ht="16.5" customHeight="1" x14ac:dyDescent="0.3">
      <c r="A9" s="83" t="s">
        <v>48</v>
      </c>
      <c r="B9" s="83" t="s">
        <v>44</v>
      </c>
      <c r="C9" s="86">
        <v>3</v>
      </c>
      <c r="D9" s="39"/>
      <c r="E9" s="40"/>
      <c r="F9" s="87"/>
      <c r="G9" s="88"/>
      <c r="H9" s="39"/>
      <c r="I9" s="41"/>
      <c r="J9" s="39"/>
      <c r="K9" s="42"/>
      <c r="L9" s="91">
        <f t="shared" si="10"/>
        <v>0</v>
      </c>
      <c r="M9" s="42"/>
      <c r="N9" s="42"/>
      <c r="O9" s="43"/>
      <c r="P9" s="92">
        <f t="shared" si="13"/>
        <v>0</v>
      </c>
      <c r="Q9" s="92">
        <f t="shared" si="14"/>
        <v>0</v>
      </c>
      <c r="R9" s="92">
        <f t="shared" si="15"/>
        <v>0</v>
      </c>
      <c r="S9" s="93" t="e">
        <f t="shared" si="16"/>
        <v>#DIV/0!</v>
      </c>
      <c r="T9" s="44"/>
      <c r="U9" s="44"/>
      <c r="V9" s="44"/>
      <c r="W9" s="46"/>
      <c r="X9" s="47"/>
      <c r="Y9" s="42"/>
      <c r="Z9" s="42"/>
      <c r="AA9" s="94" t="e">
        <f t="shared" si="11"/>
        <v>#DIV/0!</v>
      </c>
      <c r="AB9" s="46"/>
      <c r="AC9" s="47"/>
      <c r="AD9" s="42"/>
      <c r="AE9" s="42"/>
      <c r="AF9" s="94" t="e">
        <f t="shared" si="2"/>
        <v>#DIV/0!</v>
      </c>
      <c r="AG9" s="46"/>
      <c r="AH9" s="47"/>
      <c r="AI9" s="42"/>
      <c r="AJ9" s="42"/>
      <c r="AK9" s="94" t="e">
        <f t="shared" si="3"/>
        <v>#DIV/0!</v>
      </c>
      <c r="AL9" s="46"/>
      <c r="AM9" s="47"/>
      <c r="AN9" s="42"/>
      <c r="AO9" s="42"/>
      <c r="AP9" s="94" t="e">
        <f t="shared" si="4"/>
        <v>#DIV/0!</v>
      </c>
      <c r="AQ9" s="46"/>
      <c r="AR9" s="47"/>
      <c r="AS9" s="42"/>
      <c r="AT9" s="42"/>
      <c r="AU9" s="94" t="e">
        <f t="shared" si="5"/>
        <v>#DIV/0!</v>
      </c>
      <c r="AV9" s="46"/>
      <c r="AW9" s="47"/>
      <c r="AX9" s="42"/>
      <c r="AY9" s="42"/>
      <c r="AZ9" s="94" t="e">
        <f t="shared" si="6"/>
        <v>#DIV/0!</v>
      </c>
      <c r="BA9" s="46"/>
      <c r="BB9" s="47"/>
      <c r="BC9" s="42"/>
      <c r="BD9" s="42"/>
      <c r="BE9" s="94" t="e">
        <f t="shared" si="7"/>
        <v>#DIV/0!</v>
      </c>
      <c r="BF9" s="46"/>
      <c r="BG9" s="47"/>
      <c r="BH9" s="42"/>
      <c r="BI9" s="42"/>
      <c r="BJ9" s="94" t="e">
        <f t="shared" si="8"/>
        <v>#DIV/0!</v>
      </c>
      <c r="BK9" s="46"/>
      <c r="BL9" s="47"/>
      <c r="BM9" s="42"/>
      <c r="BN9" s="42"/>
      <c r="BO9" s="94" t="e">
        <f t="shared" si="9"/>
        <v>#DIV/0!</v>
      </c>
      <c r="BP9" s="39"/>
      <c r="BQ9" s="42"/>
      <c r="BR9" s="42"/>
      <c r="BS9" s="45"/>
      <c r="BT9" s="39"/>
    </row>
    <row r="10" spans="1:73" s="48" customFormat="1" ht="16.5" customHeight="1" x14ac:dyDescent="0.3">
      <c r="A10" s="83" t="s">
        <v>48</v>
      </c>
      <c r="B10" s="83" t="s">
        <v>44</v>
      </c>
      <c r="C10" s="86"/>
      <c r="D10" s="39"/>
      <c r="E10" s="40"/>
      <c r="F10" s="87"/>
      <c r="G10" s="88"/>
      <c r="H10" s="39"/>
      <c r="I10" s="41"/>
      <c r="J10" s="39"/>
      <c r="K10" s="42"/>
      <c r="L10" s="91">
        <f t="shared" si="10"/>
        <v>0</v>
      </c>
      <c r="M10" s="42"/>
      <c r="N10" s="42"/>
      <c r="O10" s="43"/>
      <c r="P10" s="92">
        <f t="shared" si="13"/>
        <v>0</v>
      </c>
      <c r="Q10" s="92">
        <f t="shared" si="14"/>
        <v>0</v>
      </c>
      <c r="R10" s="92">
        <f t="shared" si="15"/>
        <v>0</v>
      </c>
      <c r="S10" s="93" t="e">
        <f t="shared" si="16"/>
        <v>#DIV/0!</v>
      </c>
      <c r="T10" s="44"/>
      <c r="U10" s="44"/>
      <c r="V10" s="44"/>
      <c r="W10" s="46"/>
      <c r="X10" s="47"/>
      <c r="Y10" s="42"/>
      <c r="Z10" s="42"/>
      <c r="AA10" s="94" t="e">
        <f t="shared" si="11"/>
        <v>#DIV/0!</v>
      </c>
      <c r="AB10" s="46"/>
      <c r="AC10" s="47"/>
      <c r="AD10" s="42"/>
      <c r="AE10" s="42"/>
      <c r="AF10" s="94" t="e">
        <f t="shared" si="12"/>
        <v>#DIV/0!</v>
      </c>
      <c r="AG10" s="46"/>
      <c r="AH10" s="47"/>
      <c r="AI10" s="42"/>
      <c r="AJ10" s="42"/>
      <c r="AK10" s="94" t="e">
        <f t="shared" si="3"/>
        <v>#DIV/0!</v>
      </c>
      <c r="AL10" s="46"/>
      <c r="AM10" s="47"/>
      <c r="AN10" s="42"/>
      <c r="AO10" s="42"/>
      <c r="AP10" s="94" t="e">
        <f t="shared" si="4"/>
        <v>#DIV/0!</v>
      </c>
      <c r="AQ10" s="46"/>
      <c r="AR10" s="47"/>
      <c r="AS10" s="42"/>
      <c r="AT10" s="42"/>
      <c r="AU10" s="94" t="e">
        <f t="shared" si="5"/>
        <v>#DIV/0!</v>
      </c>
      <c r="AV10" s="46"/>
      <c r="AW10" s="47"/>
      <c r="AX10" s="42"/>
      <c r="AY10" s="42"/>
      <c r="AZ10" s="94" t="e">
        <f t="shared" si="6"/>
        <v>#DIV/0!</v>
      </c>
      <c r="BA10" s="46"/>
      <c r="BB10" s="47"/>
      <c r="BC10" s="42"/>
      <c r="BD10" s="42"/>
      <c r="BE10" s="94" t="e">
        <f t="shared" si="7"/>
        <v>#DIV/0!</v>
      </c>
      <c r="BF10" s="46"/>
      <c r="BG10" s="47"/>
      <c r="BH10" s="42"/>
      <c r="BI10" s="42"/>
      <c r="BJ10" s="94" t="e">
        <f t="shared" si="8"/>
        <v>#DIV/0!</v>
      </c>
      <c r="BK10" s="46"/>
      <c r="BL10" s="47"/>
      <c r="BM10" s="42"/>
      <c r="BN10" s="42"/>
      <c r="BO10" s="94" t="e">
        <f t="shared" si="9"/>
        <v>#DIV/0!</v>
      </c>
      <c r="BP10" s="39"/>
      <c r="BQ10" s="42"/>
      <c r="BR10" s="42"/>
      <c r="BS10" s="45"/>
      <c r="BT10" s="39"/>
    </row>
    <row r="11" spans="1:73" s="48" customFormat="1" ht="16.5" customHeight="1" x14ac:dyDescent="0.3">
      <c r="A11" s="83" t="s">
        <v>48</v>
      </c>
      <c r="B11" s="83" t="s">
        <v>44</v>
      </c>
      <c r="C11" s="86"/>
      <c r="D11" s="39"/>
      <c r="E11" s="40"/>
      <c r="F11" s="87"/>
      <c r="G11" s="88"/>
      <c r="H11" s="39"/>
      <c r="I11" s="41"/>
      <c r="J11" s="39"/>
      <c r="K11" s="42"/>
      <c r="L11" s="91">
        <f t="shared" si="10"/>
        <v>0</v>
      </c>
      <c r="M11" s="42"/>
      <c r="N11" s="42"/>
      <c r="O11" s="43"/>
      <c r="P11" s="92">
        <f t="shared" si="13"/>
        <v>0</v>
      </c>
      <c r="Q11" s="92">
        <f t="shared" si="14"/>
        <v>0</v>
      </c>
      <c r="R11" s="92">
        <f t="shared" si="15"/>
        <v>0</v>
      </c>
      <c r="S11" s="93" t="e">
        <f t="shared" si="16"/>
        <v>#DIV/0!</v>
      </c>
      <c r="T11" s="44"/>
      <c r="U11" s="44"/>
      <c r="V11" s="44"/>
      <c r="W11" s="46"/>
      <c r="X11" s="47"/>
      <c r="Y11" s="42"/>
      <c r="Z11" s="42"/>
      <c r="AA11" s="94" t="e">
        <f t="shared" si="11"/>
        <v>#DIV/0!</v>
      </c>
      <c r="AB11" s="46"/>
      <c r="AC11" s="47"/>
      <c r="AD11" s="42"/>
      <c r="AE11" s="42"/>
      <c r="AF11" s="94" t="e">
        <f t="shared" si="2"/>
        <v>#DIV/0!</v>
      </c>
      <c r="AG11" s="46"/>
      <c r="AH11" s="47"/>
      <c r="AI11" s="42"/>
      <c r="AJ11" s="42"/>
      <c r="AK11" s="94" t="e">
        <f t="shared" si="3"/>
        <v>#DIV/0!</v>
      </c>
      <c r="AL11" s="46"/>
      <c r="AM11" s="47"/>
      <c r="AN11" s="42"/>
      <c r="AO11" s="42"/>
      <c r="AP11" s="94" t="e">
        <f t="shared" si="4"/>
        <v>#DIV/0!</v>
      </c>
      <c r="AQ11" s="46"/>
      <c r="AR11" s="47"/>
      <c r="AS11" s="42"/>
      <c r="AT11" s="42"/>
      <c r="AU11" s="94" t="e">
        <f t="shared" si="5"/>
        <v>#DIV/0!</v>
      </c>
      <c r="AV11" s="46"/>
      <c r="AW11" s="47"/>
      <c r="AX11" s="42"/>
      <c r="AY11" s="42"/>
      <c r="AZ11" s="94" t="e">
        <f t="shared" si="6"/>
        <v>#DIV/0!</v>
      </c>
      <c r="BA11" s="46"/>
      <c r="BB11" s="47"/>
      <c r="BC11" s="42"/>
      <c r="BD11" s="42"/>
      <c r="BE11" s="94" t="e">
        <f t="shared" si="7"/>
        <v>#DIV/0!</v>
      </c>
      <c r="BF11" s="46"/>
      <c r="BG11" s="47"/>
      <c r="BH11" s="42"/>
      <c r="BI11" s="42"/>
      <c r="BJ11" s="94" t="e">
        <f t="shared" si="8"/>
        <v>#DIV/0!</v>
      </c>
      <c r="BK11" s="46"/>
      <c r="BL11" s="47"/>
      <c r="BM11" s="42"/>
      <c r="BN11" s="42"/>
      <c r="BO11" s="94" t="e">
        <f t="shared" si="9"/>
        <v>#DIV/0!</v>
      </c>
      <c r="BP11" s="39"/>
      <c r="BQ11" s="42"/>
      <c r="BR11" s="42"/>
      <c r="BS11" s="45"/>
      <c r="BT11" s="39"/>
    </row>
    <row r="12" spans="1:73" s="48" customFormat="1" ht="16.5" customHeight="1" x14ac:dyDescent="0.3">
      <c r="A12" s="83" t="s">
        <v>48</v>
      </c>
      <c r="B12" s="83" t="s">
        <v>44</v>
      </c>
      <c r="C12" s="86"/>
      <c r="D12" s="39"/>
      <c r="E12" s="40"/>
      <c r="F12" s="87"/>
      <c r="G12" s="88"/>
      <c r="H12" s="39"/>
      <c r="I12" s="41"/>
      <c r="J12" s="39"/>
      <c r="K12" s="42"/>
      <c r="L12" s="91">
        <f t="shared" si="10"/>
        <v>0</v>
      </c>
      <c r="M12" s="42"/>
      <c r="N12" s="42"/>
      <c r="O12" s="43"/>
      <c r="P12" s="92">
        <f t="shared" si="13"/>
        <v>0</v>
      </c>
      <c r="Q12" s="92">
        <f t="shared" si="14"/>
        <v>0</v>
      </c>
      <c r="R12" s="92">
        <f t="shared" si="15"/>
        <v>0</v>
      </c>
      <c r="S12" s="93" t="e">
        <f t="shared" si="16"/>
        <v>#DIV/0!</v>
      </c>
      <c r="T12" s="44"/>
      <c r="U12" s="44"/>
      <c r="V12" s="44"/>
      <c r="W12" s="46"/>
      <c r="X12" s="47"/>
      <c r="Y12" s="42"/>
      <c r="Z12" s="42"/>
      <c r="AA12" s="94" t="e">
        <f t="shared" si="11"/>
        <v>#DIV/0!</v>
      </c>
      <c r="AB12" s="46"/>
      <c r="AC12" s="47"/>
      <c r="AD12" s="42"/>
      <c r="AE12" s="42"/>
      <c r="AF12" s="94" t="e">
        <f t="shared" si="12"/>
        <v>#DIV/0!</v>
      </c>
      <c r="AG12" s="46"/>
      <c r="AH12" s="47"/>
      <c r="AI12" s="42"/>
      <c r="AJ12" s="42"/>
      <c r="AK12" s="94" t="e">
        <f t="shared" si="3"/>
        <v>#DIV/0!</v>
      </c>
      <c r="AL12" s="46"/>
      <c r="AM12" s="47"/>
      <c r="AN12" s="42"/>
      <c r="AO12" s="42"/>
      <c r="AP12" s="94" t="e">
        <f t="shared" si="4"/>
        <v>#DIV/0!</v>
      </c>
      <c r="AQ12" s="46"/>
      <c r="AR12" s="47"/>
      <c r="AS12" s="42"/>
      <c r="AT12" s="42"/>
      <c r="AU12" s="94" t="e">
        <f t="shared" si="5"/>
        <v>#DIV/0!</v>
      </c>
      <c r="AV12" s="46"/>
      <c r="AW12" s="47"/>
      <c r="AX12" s="42"/>
      <c r="AY12" s="42"/>
      <c r="AZ12" s="94" t="e">
        <f t="shared" si="6"/>
        <v>#DIV/0!</v>
      </c>
      <c r="BA12" s="46"/>
      <c r="BB12" s="47"/>
      <c r="BC12" s="42"/>
      <c r="BD12" s="42"/>
      <c r="BE12" s="94" t="e">
        <f t="shared" si="7"/>
        <v>#DIV/0!</v>
      </c>
      <c r="BF12" s="46"/>
      <c r="BG12" s="47"/>
      <c r="BH12" s="42"/>
      <c r="BI12" s="42"/>
      <c r="BJ12" s="94" t="e">
        <f t="shared" si="8"/>
        <v>#DIV/0!</v>
      </c>
      <c r="BK12" s="46"/>
      <c r="BL12" s="47"/>
      <c r="BM12" s="42"/>
      <c r="BN12" s="42"/>
      <c r="BO12" s="94" t="e">
        <f t="shared" si="9"/>
        <v>#DIV/0!</v>
      </c>
      <c r="BP12" s="39"/>
      <c r="BQ12" s="42"/>
      <c r="BR12" s="42"/>
      <c r="BS12" s="45"/>
      <c r="BT12" s="39"/>
    </row>
    <row r="13" spans="1:73" s="48" customFormat="1" ht="16.5" customHeight="1" x14ac:dyDescent="0.3">
      <c r="A13" s="83" t="s">
        <v>48</v>
      </c>
      <c r="B13" s="83" t="s">
        <v>44</v>
      </c>
      <c r="C13" s="86"/>
      <c r="D13" s="39"/>
      <c r="E13" s="40"/>
      <c r="F13" s="87"/>
      <c r="G13" s="88"/>
      <c r="H13" s="39"/>
      <c r="I13" s="41"/>
      <c r="J13" s="39"/>
      <c r="K13" s="42"/>
      <c r="L13" s="91">
        <f t="shared" si="10"/>
        <v>0</v>
      </c>
      <c r="M13" s="42"/>
      <c r="N13" s="42"/>
      <c r="O13" s="43"/>
      <c r="P13" s="92">
        <f t="shared" si="13"/>
        <v>0</v>
      </c>
      <c r="Q13" s="92">
        <f t="shared" si="14"/>
        <v>0</v>
      </c>
      <c r="R13" s="92">
        <f t="shared" si="15"/>
        <v>0</v>
      </c>
      <c r="S13" s="93" t="e">
        <f t="shared" si="16"/>
        <v>#DIV/0!</v>
      </c>
      <c r="T13" s="44"/>
      <c r="U13" s="44"/>
      <c r="V13" s="44"/>
      <c r="W13" s="46"/>
      <c r="X13" s="47"/>
      <c r="Y13" s="42"/>
      <c r="Z13" s="42"/>
      <c r="AA13" s="94" t="e">
        <f t="shared" si="11"/>
        <v>#DIV/0!</v>
      </c>
      <c r="AB13" s="46"/>
      <c r="AC13" s="47"/>
      <c r="AD13" s="42"/>
      <c r="AE13" s="42"/>
      <c r="AF13" s="94" t="e">
        <f t="shared" si="2"/>
        <v>#DIV/0!</v>
      </c>
      <c r="AG13" s="46"/>
      <c r="AH13" s="47"/>
      <c r="AI13" s="42"/>
      <c r="AJ13" s="42"/>
      <c r="AK13" s="94" t="e">
        <f t="shared" si="3"/>
        <v>#DIV/0!</v>
      </c>
      <c r="AL13" s="46"/>
      <c r="AM13" s="47"/>
      <c r="AN13" s="42"/>
      <c r="AO13" s="42"/>
      <c r="AP13" s="94" t="e">
        <f t="shared" si="4"/>
        <v>#DIV/0!</v>
      </c>
      <c r="AQ13" s="46"/>
      <c r="AR13" s="47"/>
      <c r="AS13" s="42"/>
      <c r="AT13" s="42"/>
      <c r="AU13" s="94" t="e">
        <f t="shared" si="5"/>
        <v>#DIV/0!</v>
      </c>
      <c r="AV13" s="46"/>
      <c r="AW13" s="47"/>
      <c r="AX13" s="42"/>
      <c r="AY13" s="42"/>
      <c r="AZ13" s="94" t="e">
        <f t="shared" si="6"/>
        <v>#DIV/0!</v>
      </c>
      <c r="BA13" s="46"/>
      <c r="BB13" s="47"/>
      <c r="BC13" s="42"/>
      <c r="BD13" s="42"/>
      <c r="BE13" s="94" t="e">
        <f t="shared" si="7"/>
        <v>#DIV/0!</v>
      </c>
      <c r="BF13" s="46"/>
      <c r="BG13" s="47"/>
      <c r="BH13" s="42"/>
      <c r="BI13" s="42"/>
      <c r="BJ13" s="94" t="e">
        <f t="shared" si="8"/>
        <v>#DIV/0!</v>
      </c>
      <c r="BK13" s="46"/>
      <c r="BL13" s="47"/>
      <c r="BM13" s="42"/>
      <c r="BN13" s="42"/>
      <c r="BO13" s="94" t="e">
        <f t="shared" si="9"/>
        <v>#DIV/0!</v>
      </c>
      <c r="BP13" s="39"/>
      <c r="BQ13" s="42"/>
      <c r="BR13" s="42"/>
      <c r="BS13" s="45"/>
      <c r="BT13" s="39"/>
    </row>
    <row r="14" spans="1:73" s="48" customFormat="1" ht="16.5" customHeight="1" x14ac:dyDescent="0.3">
      <c r="A14" s="83" t="s">
        <v>48</v>
      </c>
      <c r="B14" s="83" t="s">
        <v>44</v>
      </c>
      <c r="C14" s="86"/>
      <c r="D14" s="39"/>
      <c r="E14" s="40"/>
      <c r="F14" s="87"/>
      <c r="G14" s="88"/>
      <c r="H14" s="39"/>
      <c r="I14" s="41"/>
      <c r="J14" s="39"/>
      <c r="K14" s="42"/>
      <c r="L14" s="91">
        <f t="shared" si="10"/>
        <v>0</v>
      </c>
      <c r="M14" s="42"/>
      <c r="N14" s="42"/>
      <c r="O14" s="43"/>
      <c r="P14" s="92">
        <f t="shared" si="13"/>
        <v>0</v>
      </c>
      <c r="Q14" s="92">
        <f t="shared" si="14"/>
        <v>0</v>
      </c>
      <c r="R14" s="92">
        <f t="shared" si="15"/>
        <v>0</v>
      </c>
      <c r="S14" s="93" t="e">
        <f t="shared" si="16"/>
        <v>#DIV/0!</v>
      </c>
      <c r="T14" s="44"/>
      <c r="U14" s="44"/>
      <c r="V14" s="44"/>
      <c r="W14" s="46"/>
      <c r="X14" s="47"/>
      <c r="Y14" s="42"/>
      <c r="Z14" s="42"/>
      <c r="AA14" s="94" t="e">
        <f t="shared" si="11"/>
        <v>#DIV/0!</v>
      </c>
      <c r="AB14" s="46"/>
      <c r="AC14" s="47"/>
      <c r="AD14" s="42"/>
      <c r="AE14" s="42"/>
      <c r="AF14" s="94" t="e">
        <f t="shared" si="12"/>
        <v>#DIV/0!</v>
      </c>
      <c r="AG14" s="46"/>
      <c r="AH14" s="47"/>
      <c r="AI14" s="42"/>
      <c r="AJ14" s="42"/>
      <c r="AK14" s="94" t="e">
        <f t="shared" si="3"/>
        <v>#DIV/0!</v>
      </c>
      <c r="AL14" s="46"/>
      <c r="AM14" s="47"/>
      <c r="AN14" s="42"/>
      <c r="AO14" s="42"/>
      <c r="AP14" s="94" t="e">
        <f t="shared" si="4"/>
        <v>#DIV/0!</v>
      </c>
      <c r="AQ14" s="46"/>
      <c r="AR14" s="47"/>
      <c r="AS14" s="42"/>
      <c r="AT14" s="42"/>
      <c r="AU14" s="94" t="e">
        <f t="shared" si="5"/>
        <v>#DIV/0!</v>
      </c>
      <c r="AV14" s="46"/>
      <c r="AW14" s="47"/>
      <c r="AX14" s="42"/>
      <c r="AY14" s="42"/>
      <c r="AZ14" s="94" t="e">
        <f t="shared" si="6"/>
        <v>#DIV/0!</v>
      </c>
      <c r="BA14" s="46"/>
      <c r="BB14" s="47"/>
      <c r="BC14" s="42"/>
      <c r="BD14" s="42"/>
      <c r="BE14" s="94" t="e">
        <f t="shared" si="7"/>
        <v>#DIV/0!</v>
      </c>
      <c r="BF14" s="46"/>
      <c r="BG14" s="47"/>
      <c r="BH14" s="42"/>
      <c r="BI14" s="42"/>
      <c r="BJ14" s="94" t="e">
        <f t="shared" si="8"/>
        <v>#DIV/0!</v>
      </c>
      <c r="BK14" s="46"/>
      <c r="BL14" s="47"/>
      <c r="BM14" s="42"/>
      <c r="BN14" s="42"/>
      <c r="BO14" s="94" t="e">
        <f t="shared" si="9"/>
        <v>#DIV/0!</v>
      </c>
      <c r="BP14" s="39"/>
      <c r="BQ14" s="42"/>
      <c r="BR14" s="42"/>
      <c r="BS14" s="45"/>
      <c r="BT14" s="39"/>
    </row>
    <row r="16" spans="1:73" ht="16.5" customHeight="1" x14ac:dyDescent="0.3">
      <c r="A16" s="38"/>
    </row>
    <row r="17" spans="1:1" ht="16.5" customHeight="1" x14ac:dyDescent="0.3">
      <c r="A17"/>
    </row>
    <row r="18" spans="1:1" ht="16.5" customHeight="1" x14ac:dyDescent="0.3">
      <c r="A18"/>
    </row>
    <row r="19" spans="1:1" ht="16.5" customHeight="1" x14ac:dyDescent="0.3">
      <c r="A19"/>
    </row>
    <row r="20" spans="1:1" ht="16.5" customHeight="1" x14ac:dyDescent="0.3">
      <c r="A20"/>
    </row>
  </sheetData>
  <autoFilter ref="A4:BT4" xr:uid="{00000000-0009-0000-0000-000000000000}"/>
  <mergeCells count="23">
    <mergeCell ref="C3:C4"/>
    <mergeCell ref="BP3:BS3"/>
    <mergeCell ref="AL3:AP3"/>
    <mergeCell ref="AQ3:AU3"/>
    <mergeCell ref="AV3:AZ3"/>
    <mergeCell ref="BA3:BE3"/>
    <mergeCell ref="BF3:BJ3"/>
    <mergeCell ref="W3:AA3"/>
    <mergeCell ref="BS2:BT2"/>
    <mergeCell ref="A3:A4"/>
    <mergeCell ref="F3:F4"/>
    <mergeCell ref="B3:B4"/>
    <mergeCell ref="D3:D4"/>
    <mergeCell ref="E3:E4"/>
    <mergeCell ref="G3:G4"/>
    <mergeCell ref="H3:H4"/>
    <mergeCell ref="BT3:BT4"/>
    <mergeCell ref="T3:V3"/>
    <mergeCell ref="BK3:BO3"/>
    <mergeCell ref="I3:N3"/>
    <mergeCell ref="O3:S3"/>
    <mergeCell ref="AB3:AF3"/>
    <mergeCell ref="AG3:AK3"/>
  </mergeCells>
  <phoneticPr fontId="2" type="noConversion"/>
  <dataValidations count="2">
    <dataValidation type="list" allowBlank="1" showInputMessage="1" showErrorMessage="1" sqref="F5:F14" xr:uid="{207CB567-E9D9-4D96-BE9F-D5CA177FE4CE}">
      <formula1>"기존(보유), 신규(신청)"</formula1>
    </dataValidation>
    <dataValidation type="list" allowBlank="1" showInputMessage="1" showErrorMessage="1" sqref="G5:G14" xr:uid="{A4DABA69-4E19-4ABC-85A4-AA525F5315F6}">
      <formula1>"시설, 장비"</formula1>
    </dataValidation>
  </dataValidations>
  <pageMargins left="0.70866141732283472" right="0.70866141732283472" top="0.74803149606299213" bottom="0.74803149606299213" header="0.31496062992125984" footer="0.31496062992125984"/>
  <pageSetup paperSize="8" scale="22" fitToHeight="0" orientation="landscape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원본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2020-11-30T08:02:12Z</cp:lastPrinted>
  <dcterms:created xsi:type="dcterms:W3CDTF">2016-11-28T08:32:59Z</dcterms:created>
  <dcterms:modified xsi:type="dcterms:W3CDTF">2022-10-11T23:50:09Z</dcterms:modified>
</cp:coreProperties>
</file>